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unihiro\Desktop\20260227_令和8年度農地利用効率化等支援交付金の要望調査の実施について\町HP対応\"/>
    </mc:Choice>
  </mc:AlternateContent>
  <xr:revisionPtr revIDLastSave="0" documentId="13_ncr:1_{C9ECAD16-C025-4107-BD37-B7CB0190786F}" xr6:coauthVersionLast="47" xr6:coauthVersionMax="47" xr10:uidLastSave="{00000000-0000-0000-0000-000000000000}"/>
  <bookViews>
    <workbookView xWindow="-120" yWindow="-120" windowWidth="29040" windowHeight="15990" tabRatio="876" xr2:uid="{00000000-000D-0000-FFFF-FFFF00000000}"/>
  </bookViews>
  <sheets>
    <sheet name="適正規模算出" sheetId="27" r:id="rId1"/>
    <sheet name="記載例・注意事項" sheetId="22" r:id="rId2"/>
  </sheets>
  <externalReferences>
    <externalReference r:id="rId3"/>
  </externalReferences>
  <definedNames>
    <definedName name="_xlnm.Print_Area" localSheetId="1">記載例・注意事項!$A$1:$F$22</definedName>
    <definedName name="_xlnm.Print_Area" localSheetId="0">適正規模算出!$A$1:$F$22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7" l="1"/>
  <c r="D11" i="27" s="1"/>
  <c r="D15" i="27"/>
  <c r="D20" i="27"/>
  <c r="D17" i="27" l="1"/>
  <c r="D21" i="27" s="1"/>
  <c r="D10" i="22"/>
  <c r="D20" i="22" l="1"/>
  <c r="D15" i="22"/>
  <c r="D11" i="22" l="1"/>
  <c r="D17" i="22"/>
  <c r="D21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4" authorId="0" shapeId="0" xr:uid="{580C3E07-33D8-471A-A19D-56B489B19430}">
      <text>
        <r>
          <rPr>
            <b/>
            <sz val="9"/>
            <color indexed="81"/>
            <rFont val="MS P ゴシック"/>
            <family val="3"/>
            <charset val="128"/>
          </rPr>
          <t>晴天率は、
気象庁や地方気象台のHP等から、作業期間のうち晴れの日の日数の割合を算出する、作業期間における「晴れ」の平均天気出現率を算出する、等により記載してください。
晴天率の算出根拠データも保管しておいてください。</t>
        </r>
      </text>
    </comment>
  </commentList>
</comments>
</file>

<file path=xl/sharedStrings.xml><?xml version="1.0" encoding="utf-8"?>
<sst xmlns="http://schemas.openxmlformats.org/spreadsheetml/2006/main" count="95" uniqueCount="48">
  <si>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</si>
  <si>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</si>
  <si>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</si>
  <si>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</si>
  <si>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</si>
  <si>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</si>
  <si>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</si>
  <si>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</si>
  <si>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</si>
  <si>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</si>
  <si>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</si>
  <si>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</si>
  <si>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</si>
  <si>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</si>
  <si>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</si>
  <si>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</si>
  <si>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</si>
  <si>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</si>
  <si>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</si>
  <si>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</si>
  <si>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</si>
  <si>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</si>
  <si>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</si>
  <si>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</si>
  <si>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</si>
  <si>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</si>
  <si>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</si>
  <si>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</si>
  <si>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</si>
  <si>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</si>
  <si>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</si>
  <si>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</si>
  <si>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</si>
  <si>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</si>
  <si>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</si>
  <si>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</si>
  <si>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</si>
  <si>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</si>
  <si>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</si>
  <si>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</si>
  <si>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聞き取りから、既存機械のほ場作業量は0.15ha/h
既存機械の作業幅1.8m→導入機械の作業幅2.2m（1.2倍）
0.15×1.2＝0.18ha/h</t>
    <rPh sb="0" eb="1">
      <t>キ</t>
    </rPh>
    <rPh sb="2" eb="3">
      <t>ト</t>
    </rPh>
    <rPh sb="7" eb="11">
      <t>キゾンキカイ</t>
    </rPh>
    <rPh sb="13" eb="17">
      <t>ジョウサギョウリョウ</t>
    </rPh>
    <rPh sb="27" eb="31">
      <t>キゾンキカイ</t>
    </rPh>
    <rPh sb="32" eb="35">
      <t>サギョウハバ</t>
    </rPh>
    <rPh sb="40" eb="42">
      <t>ドウニュウ</t>
    </rPh>
    <rPh sb="42" eb="44">
      <t>キカイ</t>
    </rPh>
    <rPh sb="45" eb="48">
      <t>サギョウハバ</t>
    </rPh>
    <rPh sb="56" eb="57">
      <t>バイ</t>
    </rPh>
    <phoneticPr fontId="1"/>
  </si>
  <si>
    <t>休憩 1.5時間＋準備・片付け 1時間＋移動 0.5時間＝3時間　
実作業率＝(8-3)/8×100＝62.5%</t>
    <rPh sb="0" eb="2">
      <t>キュウケイ</t>
    </rPh>
    <rPh sb="6" eb="8">
      <t>ジカン</t>
    </rPh>
    <rPh sb="9" eb="11">
      <t>ジュンビ</t>
    </rPh>
    <rPh sb="12" eb="14">
      <t>カタヅ</t>
    </rPh>
    <rPh sb="17" eb="19">
      <t>ジカン</t>
    </rPh>
    <rPh sb="20" eb="22">
      <t>イドウ</t>
    </rPh>
    <rPh sb="26" eb="28">
      <t>ジカン</t>
    </rPh>
    <rPh sb="30" eb="32">
      <t>ジカン</t>
    </rPh>
    <rPh sb="34" eb="38">
      <t>ジツサギョウリツ</t>
    </rPh>
    <phoneticPr fontId="1"/>
  </si>
  <si>
    <t>目標年度の面積</t>
    <rPh sb="0" eb="2">
      <t>モクヒョウ</t>
    </rPh>
    <rPh sb="2" eb="4">
      <t>ネンド</t>
    </rPh>
    <rPh sb="5" eb="7">
      <t>メンセキ</t>
    </rPh>
    <phoneticPr fontId="5"/>
  </si>
  <si>
    <t>既存機械：トラクター（45PS）3台
　　　　　ロータリー2台
⑬説明
現状面積   73.729496ha
既存機械1台あたりの対応面積　36.864748ha 
現状作業期間　79日(2/1-4/20)
今後作業適期を踏まえた作業期間（54日(2/21-4/15)）へ変更したい。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rPh sb="84" eb="86">
      <t>ゲンジョウ</t>
    </rPh>
    <rPh sb="138" eb="140">
      <t>ヘンコウ</t>
    </rPh>
    <phoneticPr fontId="5"/>
  </si>
  <si>
    <t>農業機械（作業機）適正規模算出表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phoneticPr fontId="5"/>
  </si>
  <si>
    <t>算 出 根 拠</t>
    <rPh sb="0" eb="1">
      <t>サン</t>
    </rPh>
    <rPh sb="2" eb="3">
      <t>デ</t>
    </rPh>
    <rPh sb="4" eb="5">
      <t>ネ</t>
    </rPh>
    <rPh sb="6" eb="7">
      <t>キョ</t>
    </rPh>
    <phoneticPr fontId="5"/>
  </si>
  <si>
    <t>←1.0を超えること</t>
    <rPh sb="5" eb="6">
      <t>コ</t>
    </rPh>
    <phoneticPr fontId="1"/>
  </si>
  <si>
    <t>申請市町村の「晴れ」の天気出現率</t>
    <rPh sb="0" eb="2">
      <t>シンセイ</t>
    </rPh>
    <rPh sb="2" eb="5">
      <t>シチョウソン</t>
    </rPh>
    <rPh sb="7" eb="8">
      <t>ハ</t>
    </rPh>
    <rPh sb="11" eb="13">
      <t>テンキ</t>
    </rPh>
    <rPh sb="13" eb="15">
      <t>シュツゲン</t>
    </rPh>
    <rPh sb="15" eb="16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</si>
</sst>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49" fontId="7" fillId="0" borderId="7" xfId="1" applyNumberFormat="1" applyFont="1" applyBorder="1" applyAlignment="1">
      <alignment vertical="center" wrapText="1"/>
    </xf>
    <xf numFmtId="0" fontId="2" fillId="3" borderId="5" xfId="1" applyFont="1" applyFill="1" applyBorder="1" applyAlignment="1">
      <alignment vertical="center"/>
    </xf>
    <xf numFmtId="49" fontId="3" fillId="3" borderId="7" xfId="1" applyNumberFormat="1" applyFont="1" applyFill="1" applyBorder="1" applyAlignment="1">
      <alignment vertical="center" wrapText="1"/>
    </xf>
    <xf numFmtId="49" fontId="6" fillId="3" borderId="7" xfId="1" applyNumberFormat="1" applyFont="1" applyFill="1" applyBorder="1" applyAlignment="1">
      <alignment vertical="center" wrapText="1"/>
    </xf>
    <xf numFmtId="49" fontId="3" fillId="3" borderId="3" xfId="1" applyNumberFormat="1" applyFont="1" applyFill="1" applyBorder="1" applyAlignment="1">
      <alignment vertical="center" wrapText="1"/>
    </xf>
    <xf numFmtId="49" fontId="3" fillId="3" borderId="7" xfId="1" applyNumberFormat="1" applyFont="1" applyFill="1" applyBorder="1" applyAlignment="1">
      <alignment vertical="center" wrapText="1" shrinkToFit="1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3" borderId="5" xfId="1" applyFont="1" applyFill="1" applyBorder="1" applyAlignment="1">
      <alignment vertical="top" wrapText="1" shrinkToFit="1"/>
    </xf>
    <xf numFmtId="0" fontId="2" fillId="3" borderId="6" xfId="1" applyFont="1" applyFill="1" applyBorder="1" applyAlignment="1">
      <alignment vertical="top" wrapText="1" shrinkToFit="1"/>
    </xf>
    <xf numFmtId="0" fontId="2" fillId="3" borderId="7" xfId="1" applyFont="1" applyFill="1" applyBorder="1" applyAlignment="1">
      <alignment vertical="top" wrapText="1" shrinkToFit="1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3" borderId="4" xfId="1" applyFont="1" applyFill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 wrapText="1"/>
    </xf>
    <xf numFmtId="0" fontId="2" fillId="0" borderId="3" xfId="1" applyFont="1" applyBorder="1" applyAlignment="1">
      <alignment horizontal="center" vertical="center" shrinkToFit="1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3" xfId="1" applyFont="1" applyBorder="1" applyAlignment="1">
      <alignment vertical="center" wrapText="1"/>
    </xf>
    <xf numFmtId="0" fontId="9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38100</xdr:rowOff>
    </xdr:from>
    <xdr:to>
      <xdr:col>12</xdr:col>
      <xdr:colOff>243840</xdr:colOff>
      <xdr:row>6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8488F4-04FE-4DDF-81FC-BD5409D9A284}"/>
            </a:ext>
          </a:extLst>
        </xdr:cNvPr>
        <xdr:cNvSpPr txBox="1"/>
      </xdr:nvSpPr>
      <xdr:spPr>
        <a:xfrm>
          <a:off x="8328660" y="365760"/>
          <a:ext cx="3756660" cy="1737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注意事項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・規模決定根拠資料として、ご活用ください。</a:t>
          </a:r>
          <a:endParaRPr kumimoji="1" lang="en-US" altLang="ja-JP" sz="1100"/>
        </a:p>
        <a:p>
          <a:r>
            <a:rPr kumimoji="1" lang="ja-JP" altLang="en-US" sz="1100"/>
            <a:t>・本算出表以外の方法で、規模決定根拠資料を別途作成してていただいても構いません（長野県特定高性能農業機械導入計画を用いる場合等）。</a:t>
          </a:r>
        </a:p>
        <a:p>
          <a:r>
            <a:rPr kumimoji="1" lang="ja-JP" altLang="en-US" sz="1100"/>
            <a:t>・規模決定の際は、経営体育成支援事業の手引き</a:t>
          </a:r>
          <a:r>
            <a:rPr kumimoji="1" lang="en-US" altLang="ja-JP" sz="1100"/>
            <a:t>P30</a:t>
          </a:r>
          <a:r>
            <a:rPr kumimoji="1" lang="ja-JP" altLang="en-US" sz="1100"/>
            <a:t>～</a:t>
          </a:r>
          <a:r>
            <a:rPr kumimoji="1" lang="en-US" altLang="ja-JP" sz="1100"/>
            <a:t>P42</a:t>
          </a:r>
          <a:r>
            <a:rPr kumimoji="1" lang="ja-JP" altLang="en-US" sz="1100"/>
            <a:t>を参考にしてください。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view="pageBreakPreview" zoomScaleNormal="100" zoomScaleSheetLayoutView="100" workbookViewId="0"/>
  </sheetViews>
  <sheetFormatPr defaultColWidth="9" defaultRowHeight="26.25" customHeight="1"/>
  <cols>
    <col min="1" max="2" width="4.375" style="1" customWidth="1"/>
    <col min="3" max="3" width="30.125" style="1" customWidth="1"/>
    <col min="4" max="4" width="14.625" style="1" customWidth="1"/>
    <col min="5" max="5" width="6.875" style="1" customWidth="1"/>
    <col min="6" max="6" width="48.5" style="1" customWidth="1"/>
    <col min="7" max="7" width="7.875" style="1" customWidth="1"/>
    <col min="8" max="12" width="9" style="1" customWidth="1"/>
    <col min="13" max="14" width="9" style="1"/>
    <col min="15" max="15" width="12.5" style="1" customWidth="1"/>
    <col min="16" max="16384" width="9" style="1"/>
  </cols>
  <sheetData>
    <row r="1" spans="1:6" ht="26.25" customHeight="1">
      <c r="A1" s="1" t="s">
        <v>44</v>
      </c>
    </row>
    <row r="2" spans="1:6" ht="26.25" customHeight="1">
      <c r="A2" s="47" t="s">
        <v>0</v>
      </c>
      <c r="B2" s="47"/>
      <c r="C2" s="47"/>
      <c r="D2" s="48"/>
      <c r="E2" s="48"/>
      <c r="F2" s="48"/>
    </row>
    <row r="3" spans="1:6" ht="26.25" customHeight="1">
      <c r="A3" s="47" t="s">
        <v>19</v>
      </c>
      <c r="B3" s="47"/>
      <c r="C3" s="47"/>
      <c r="D3" s="48"/>
      <c r="E3" s="48"/>
      <c r="F3" s="48"/>
    </row>
    <row r="4" spans="1:6" ht="28.5" customHeight="1">
      <c r="A4" s="47" t="s">
        <v>18</v>
      </c>
      <c r="B4" s="47"/>
      <c r="C4" s="47"/>
      <c r="D4" s="49"/>
      <c r="E4" s="48"/>
      <c r="F4" s="48"/>
    </row>
    <row r="5" spans="1:6" ht="26.25" customHeight="1">
      <c r="A5" s="47" t="s">
        <v>1</v>
      </c>
      <c r="B5" s="47"/>
      <c r="C5" s="47"/>
      <c r="D5" s="48"/>
      <c r="E5" s="48"/>
      <c r="F5" s="48"/>
    </row>
    <row r="6" spans="1:6" ht="26.25" customHeight="1">
      <c r="A6" s="40"/>
      <c r="B6" s="40"/>
      <c r="C6" s="40"/>
      <c r="D6" s="50" t="s">
        <v>2</v>
      </c>
      <c r="E6" s="50"/>
      <c r="F6" s="17" t="s">
        <v>45</v>
      </c>
    </row>
    <row r="7" spans="1:6" ht="26.25" customHeight="1">
      <c r="A7" s="18"/>
      <c r="B7" s="40" t="s">
        <v>22</v>
      </c>
      <c r="C7" s="40"/>
      <c r="D7" s="22"/>
      <c r="E7" s="17" t="s">
        <v>3</v>
      </c>
      <c r="F7" s="23"/>
    </row>
    <row r="8" spans="1:6" ht="26.25" customHeight="1">
      <c r="A8" s="39" t="s">
        <v>5</v>
      </c>
      <c r="B8" s="44" t="s">
        <v>6</v>
      </c>
      <c r="C8" s="19" t="s">
        <v>23</v>
      </c>
      <c r="D8" s="22"/>
      <c r="E8" s="17" t="s">
        <v>7</v>
      </c>
      <c r="F8" s="23"/>
    </row>
    <row r="9" spans="1:6" ht="26.25" customHeight="1">
      <c r="A9" s="39"/>
      <c r="B9" s="45"/>
      <c r="C9" s="19" t="s">
        <v>24</v>
      </c>
      <c r="D9" s="22"/>
      <c r="E9" s="17" t="s">
        <v>4</v>
      </c>
      <c r="F9" s="24"/>
    </row>
    <row r="10" spans="1:6" ht="26.25" customHeight="1">
      <c r="A10" s="39"/>
      <c r="B10" s="46"/>
      <c r="C10" s="19" t="s">
        <v>25</v>
      </c>
      <c r="D10" s="20">
        <f>D8*D9/100</f>
        <v>0</v>
      </c>
      <c r="E10" s="17" t="s">
        <v>7</v>
      </c>
      <c r="F10" s="24"/>
    </row>
    <row r="11" spans="1:6" ht="26.25" customHeight="1">
      <c r="A11" s="39"/>
      <c r="B11" s="27" t="s">
        <v>26</v>
      </c>
      <c r="C11" s="29"/>
      <c r="D11" s="20">
        <f>D7*D10</f>
        <v>0</v>
      </c>
      <c r="E11" s="17" t="s">
        <v>8</v>
      </c>
      <c r="F11" s="24"/>
    </row>
    <row r="12" spans="1:6" ht="26.25" customHeight="1">
      <c r="A12" s="39" t="s">
        <v>9</v>
      </c>
      <c r="B12" s="41" t="s">
        <v>27</v>
      </c>
      <c r="C12" s="42"/>
      <c r="D12" s="43"/>
      <c r="E12" s="43"/>
      <c r="F12" s="25"/>
    </row>
    <row r="13" spans="1:6" ht="26.25" customHeight="1">
      <c r="A13" s="39"/>
      <c r="B13" s="40" t="s">
        <v>28</v>
      </c>
      <c r="C13" s="40"/>
      <c r="D13" s="22"/>
      <c r="E13" s="17" t="s">
        <v>11</v>
      </c>
      <c r="F13" s="23"/>
    </row>
    <row r="14" spans="1:6" ht="26.25" customHeight="1">
      <c r="A14" s="39"/>
      <c r="B14" s="40" t="s">
        <v>29</v>
      </c>
      <c r="C14" s="40"/>
      <c r="D14" s="22"/>
      <c r="E14" s="17" t="s">
        <v>4</v>
      </c>
      <c r="F14" s="23"/>
    </row>
    <row r="15" spans="1:6" ht="26.25" customHeight="1">
      <c r="A15" s="39"/>
      <c r="B15" s="40" t="s">
        <v>30</v>
      </c>
      <c r="C15" s="40"/>
      <c r="D15" s="20">
        <f>D13*D14/100</f>
        <v>0</v>
      </c>
      <c r="E15" s="17" t="s">
        <v>11</v>
      </c>
      <c r="F15" s="23"/>
    </row>
    <row r="16" spans="1:6" ht="26.25" customHeight="1">
      <c r="A16" s="27" t="s">
        <v>31</v>
      </c>
      <c r="B16" s="28"/>
      <c r="C16" s="29"/>
      <c r="D16" s="22"/>
      <c r="E16" s="17" t="s">
        <v>13</v>
      </c>
      <c r="F16" s="23"/>
    </row>
    <row r="17" spans="1:15" ht="26.25" customHeight="1">
      <c r="A17" s="36" t="s">
        <v>32</v>
      </c>
      <c r="B17" s="37"/>
      <c r="C17" s="38"/>
      <c r="D17" s="20">
        <f>D11*D15*D16</f>
        <v>0</v>
      </c>
      <c r="E17" s="17" t="s">
        <v>14</v>
      </c>
      <c r="F17" s="23"/>
    </row>
    <row r="18" spans="1:15" ht="26.25" customHeight="1">
      <c r="A18" s="39" t="s">
        <v>15</v>
      </c>
      <c r="B18" s="40" t="s">
        <v>33</v>
      </c>
      <c r="C18" s="40"/>
      <c r="D18" s="22"/>
      <c r="E18" s="17" t="s">
        <v>14</v>
      </c>
      <c r="F18" s="26"/>
      <c r="O18" s="15"/>
    </row>
    <row r="19" spans="1:15" ht="26.25" customHeight="1">
      <c r="A19" s="39"/>
      <c r="B19" s="40" t="s">
        <v>34</v>
      </c>
      <c r="C19" s="40"/>
      <c r="D19" s="22">
        <v>0</v>
      </c>
      <c r="E19" s="17" t="s">
        <v>14</v>
      </c>
      <c r="F19" s="23"/>
    </row>
    <row r="20" spans="1:15" ht="26.25" customHeight="1">
      <c r="A20" s="39"/>
      <c r="B20" s="40" t="s">
        <v>35</v>
      </c>
      <c r="C20" s="40"/>
      <c r="D20" s="20">
        <f>D18-D19</f>
        <v>0</v>
      </c>
      <c r="E20" s="17" t="s">
        <v>14</v>
      </c>
      <c r="F20" s="26"/>
    </row>
    <row r="21" spans="1:15" ht="26.25" customHeight="1">
      <c r="A21" s="27" t="s">
        <v>36</v>
      </c>
      <c r="B21" s="28"/>
      <c r="C21" s="29"/>
      <c r="D21" s="20" t="e">
        <f>D20/D17</f>
        <v>#DIV/0!</v>
      </c>
      <c r="E21" s="17" t="s">
        <v>16</v>
      </c>
      <c r="F21" s="23"/>
      <c r="G21" s="56" t="s">
        <v>46</v>
      </c>
    </row>
    <row r="22" spans="1:15" ht="195" customHeight="1">
      <c r="A22" s="30" t="s">
        <v>17</v>
      </c>
      <c r="B22" s="31"/>
      <c r="C22" s="32"/>
      <c r="D22" s="33"/>
      <c r="E22" s="34"/>
      <c r="F22" s="35"/>
    </row>
  </sheetData>
  <mergeCells count="29"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  <mergeCell ref="A12:A15"/>
    <mergeCell ref="B12:C12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  <colBreaks count="1" manualBreakCount="1">
    <brk id="12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view="pageBreakPreview" zoomScaleNormal="100" zoomScaleSheetLayoutView="100" workbookViewId="0"/>
  </sheetViews>
  <sheetFormatPr defaultColWidth="9" defaultRowHeight="26.25" customHeight="1"/>
  <cols>
    <col min="1" max="2" width="4.375" style="1" customWidth="1"/>
    <col min="3" max="3" width="29.5" style="1" customWidth="1"/>
    <col min="4" max="4" width="18.5" style="1" customWidth="1"/>
    <col min="5" max="5" width="6.875" style="1" customWidth="1"/>
    <col min="6" max="6" width="42.875" style="1" customWidth="1"/>
    <col min="7" max="14" width="9" style="1"/>
    <col min="15" max="15" width="12.5" style="1" customWidth="1"/>
    <col min="16" max="16384" width="9" style="1"/>
  </cols>
  <sheetData>
    <row r="1" spans="1:6" ht="26.25" customHeight="1">
      <c r="A1" s="1" t="s">
        <v>44</v>
      </c>
    </row>
    <row r="2" spans="1:6" ht="26.25" customHeight="1">
      <c r="A2" s="40" t="s">
        <v>0</v>
      </c>
      <c r="B2" s="40"/>
      <c r="C2" s="40"/>
      <c r="D2" s="40"/>
      <c r="E2" s="40"/>
      <c r="F2" s="40"/>
    </row>
    <row r="3" spans="1:6" ht="26.25" customHeight="1">
      <c r="A3" s="40" t="s">
        <v>19</v>
      </c>
      <c r="B3" s="40"/>
      <c r="C3" s="40"/>
      <c r="D3" s="40" t="s">
        <v>20</v>
      </c>
      <c r="E3" s="40"/>
      <c r="F3" s="40"/>
    </row>
    <row r="4" spans="1:6" ht="28.5" customHeight="1">
      <c r="A4" s="40" t="s">
        <v>18</v>
      </c>
      <c r="B4" s="40"/>
      <c r="C4" s="40"/>
      <c r="D4" s="55" t="s">
        <v>37</v>
      </c>
      <c r="E4" s="40"/>
      <c r="F4" s="40"/>
    </row>
    <row r="5" spans="1:6" ht="26.25" customHeight="1">
      <c r="A5" s="40" t="s">
        <v>1</v>
      </c>
      <c r="B5" s="40"/>
      <c r="C5" s="40"/>
      <c r="D5" s="40" t="s">
        <v>21</v>
      </c>
      <c r="E5" s="40"/>
      <c r="F5" s="40"/>
    </row>
    <row r="6" spans="1:6" ht="26.25" customHeight="1">
      <c r="A6" s="40"/>
      <c r="B6" s="40"/>
      <c r="C6" s="40"/>
      <c r="D6" s="50" t="s">
        <v>2</v>
      </c>
      <c r="E6" s="50"/>
      <c r="F6" s="5" t="s">
        <v>45</v>
      </c>
    </row>
    <row r="7" spans="1:6" ht="73.900000000000006" customHeight="1">
      <c r="A7" s="11"/>
      <c r="B7" s="40" t="s">
        <v>22</v>
      </c>
      <c r="C7" s="40"/>
      <c r="D7" s="6">
        <v>0.18</v>
      </c>
      <c r="E7" s="7" t="s">
        <v>3</v>
      </c>
      <c r="F7" s="2" t="s">
        <v>40</v>
      </c>
    </row>
    <row r="8" spans="1:6" ht="26.25" customHeight="1">
      <c r="A8" s="39" t="s">
        <v>5</v>
      </c>
      <c r="B8" s="44" t="s">
        <v>6</v>
      </c>
      <c r="C8" s="12" t="s">
        <v>23</v>
      </c>
      <c r="D8" s="6">
        <v>8</v>
      </c>
      <c r="E8" s="7" t="s">
        <v>7</v>
      </c>
      <c r="F8" s="2"/>
    </row>
    <row r="9" spans="1:6" ht="45" customHeight="1">
      <c r="A9" s="39"/>
      <c r="B9" s="45"/>
      <c r="C9" s="12" t="s">
        <v>24</v>
      </c>
      <c r="D9" s="9">
        <v>62.5</v>
      </c>
      <c r="E9" s="10" t="s">
        <v>4</v>
      </c>
      <c r="F9" s="21" t="s">
        <v>41</v>
      </c>
    </row>
    <row r="10" spans="1:6" ht="26.25" customHeight="1">
      <c r="A10" s="39"/>
      <c r="B10" s="46"/>
      <c r="C10" s="12" t="s">
        <v>25</v>
      </c>
      <c r="D10" s="9">
        <f>D8*D9/100</f>
        <v>5</v>
      </c>
      <c r="E10" s="10" t="s">
        <v>7</v>
      </c>
      <c r="F10" s="8"/>
    </row>
    <row r="11" spans="1:6" ht="26.25" customHeight="1">
      <c r="A11" s="39"/>
      <c r="B11" s="27" t="s">
        <v>26</v>
      </c>
      <c r="C11" s="29"/>
      <c r="D11" s="9">
        <f>D7*D10</f>
        <v>0.89999999999999991</v>
      </c>
      <c r="E11" s="10" t="s">
        <v>8</v>
      </c>
      <c r="F11" s="8"/>
    </row>
    <row r="12" spans="1:6" ht="26.25" customHeight="1">
      <c r="A12" s="39" t="s">
        <v>9</v>
      </c>
      <c r="B12" s="41" t="s">
        <v>27</v>
      </c>
      <c r="C12" s="42"/>
      <c r="D12" s="54" t="s">
        <v>38</v>
      </c>
      <c r="E12" s="54"/>
      <c r="F12" s="3" t="s">
        <v>10</v>
      </c>
    </row>
    <row r="13" spans="1:6" ht="26.25" customHeight="1">
      <c r="A13" s="39"/>
      <c r="B13" s="40" t="s">
        <v>28</v>
      </c>
      <c r="C13" s="40"/>
      <c r="D13" s="14">
        <v>54</v>
      </c>
      <c r="E13" s="13" t="s">
        <v>11</v>
      </c>
      <c r="F13" s="2" t="s">
        <v>12</v>
      </c>
    </row>
    <row r="14" spans="1:6" ht="26.25" customHeight="1">
      <c r="A14" s="39"/>
      <c r="B14" s="40" t="s">
        <v>29</v>
      </c>
      <c r="C14" s="40"/>
      <c r="D14" s="16">
        <v>61</v>
      </c>
      <c r="E14" s="7" t="s">
        <v>4</v>
      </c>
      <c r="F14" s="2" t="s">
        <v>47</v>
      </c>
    </row>
    <row r="15" spans="1:6" ht="26.25" customHeight="1">
      <c r="A15" s="39"/>
      <c r="B15" s="40" t="s">
        <v>30</v>
      </c>
      <c r="C15" s="40"/>
      <c r="D15" s="6">
        <f>D13*D14/100</f>
        <v>32.94</v>
      </c>
      <c r="E15" s="7" t="s">
        <v>11</v>
      </c>
      <c r="F15" s="2"/>
    </row>
    <row r="16" spans="1:6" ht="26.25" customHeight="1">
      <c r="A16" s="27" t="s">
        <v>31</v>
      </c>
      <c r="B16" s="28"/>
      <c r="C16" s="29"/>
      <c r="D16" s="6">
        <v>1</v>
      </c>
      <c r="E16" s="7" t="s">
        <v>13</v>
      </c>
      <c r="F16" s="2"/>
    </row>
    <row r="17" spans="1:15" ht="26.25" customHeight="1">
      <c r="A17" s="36" t="s">
        <v>32</v>
      </c>
      <c r="B17" s="37"/>
      <c r="C17" s="38"/>
      <c r="D17" s="6">
        <f>D11*D15*D16</f>
        <v>29.645999999999994</v>
      </c>
      <c r="E17" s="7" t="s">
        <v>14</v>
      </c>
      <c r="F17" s="2"/>
    </row>
    <row r="18" spans="1:15" ht="26.25" customHeight="1">
      <c r="A18" s="39" t="s">
        <v>15</v>
      </c>
      <c r="B18" s="40" t="s">
        <v>33</v>
      </c>
      <c r="C18" s="40"/>
      <c r="D18" s="6">
        <v>81.73</v>
      </c>
      <c r="E18" s="7" t="s">
        <v>14</v>
      </c>
      <c r="F18" s="4" t="s">
        <v>42</v>
      </c>
      <c r="O18" s="15"/>
    </row>
    <row r="19" spans="1:15" ht="26.25" customHeight="1">
      <c r="A19" s="39"/>
      <c r="B19" s="40" t="s">
        <v>34</v>
      </c>
      <c r="C19" s="40"/>
      <c r="D19" s="6">
        <v>50.396999999999998</v>
      </c>
      <c r="E19" s="7" t="s">
        <v>14</v>
      </c>
      <c r="F19" s="2" t="s">
        <v>39</v>
      </c>
    </row>
    <row r="20" spans="1:15" ht="26.25" customHeight="1">
      <c r="A20" s="39"/>
      <c r="B20" s="40" t="s">
        <v>35</v>
      </c>
      <c r="C20" s="40"/>
      <c r="D20" s="6">
        <f>D18-D19</f>
        <v>31.333000000000006</v>
      </c>
      <c r="E20" s="7" t="s">
        <v>14</v>
      </c>
      <c r="F20" s="4"/>
    </row>
    <row r="21" spans="1:15" ht="26.25" customHeight="1">
      <c r="A21" s="27" t="s">
        <v>36</v>
      </c>
      <c r="B21" s="28"/>
      <c r="C21" s="29"/>
      <c r="D21" s="6">
        <f>D20/D17</f>
        <v>1.0569048100924243</v>
      </c>
      <c r="E21" s="7" t="s">
        <v>16</v>
      </c>
      <c r="F21" s="2"/>
    </row>
    <row r="22" spans="1:15" ht="195" customHeight="1">
      <c r="A22" s="30" t="s">
        <v>17</v>
      </c>
      <c r="B22" s="31"/>
      <c r="C22" s="32"/>
      <c r="D22" s="51" t="s">
        <v>43</v>
      </c>
      <c r="E22" s="52"/>
      <c r="F22" s="53"/>
    </row>
  </sheetData>
  <mergeCells count="29">
    <mergeCell ref="D5:F5"/>
    <mergeCell ref="A6:C6"/>
    <mergeCell ref="D6:E6"/>
    <mergeCell ref="B7:C7"/>
    <mergeCell ref="A2:C2"/>
    <mergeCell ref="D2:F2"/>
    <mergeCell ref="A3:C3"/>
    <mergeCell ref="D3:F3"/>
    <mergeCell ref="D4:F4"/>
    <mergeCell ref="A8:A11"/>
    <mergeCell ref="B8:B10"/>
    <mergeCell ref="B11:C11"/>
    <mergeCell ref="A4:C4"/>
    <mergeCell ref="A12:A15"/>
    <mergeCell ref="B12:C12"/>
    <mergeCell ref="A5:C5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12" max="2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適正規模算出</vt:lpstr>
      <vt:lpstr>記載例・注意事項</vt:lpstr>
      <vt:lpstr>記載例・注意事項!Print_Area</vt:lpstr>
      <vt:lpstr>適正規模算出!Print_Area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中国四国農政局</dc:creator>
  <cp:lastModifiedBy>市村　國洋</cp:lastModifiedBy>
  <cp:lastPrinted>2024-10-23T06:26:40Z</cp:lastPrinted>
  <dcterms:created xsi:type="dcterms:W3CDTF">2007-04-09T04:49:51Z</dcterms:created>
  <dcterms:modified xsi:type="dcterms:W3CDTF">2026-03-02T08:34:45Z</dcterms:modified>
</cp:coreProperties>
</file>